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日和佐小野線（木岐トンネル）　美波・木岐他　トンネル照明設備工事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9" i="1" l="1"/>
  <c r="G56" i="1"/>
  <c r="G54" i="1"/>
  <c r="G53" i="1"/>
  <c r="G51" i="1"/>
  <c r="G46" i="1"/>
  <c r="G43" i="1"/>
  <c r="G39" i="1"/>
  <c r="G37" i="1"/>
  <c r="G21" i="1"/>
  <c r="G19" i="1"/>
  <c r="G12" i="1"/>
  <c r="G11" i="1" s="1"/>
  <c r="G58" i="1" l="1"/>
  <c r="G10" i="1"/>
  <c r="G63" i="1" l="1"/>
  <c r="G65" i="1" s="1"/>
  <c r="G66" i="1" s="1"/>
  <c r="G61" i="1"/>
</calcChain>
</file>

<file path=xl/sharedStrings.xml><?xml version="1.0" encoding="utf-8"?>
<sst xmlns="http://schemas.openxmlformats.org/spreadsheetml/2006/main" count="127" uniqueCount="67">
  <si>
    <t>工事費内訳書</t>
  </si>
  <si>
    <t>住　　　　所</t>
  </si>
  <si>
    <t>商号又は名称</t>
  </si>
  <si>
    <t>代 表 者 名</t>
  </si>
  <si>
    <t>工 事 名</t>
  </si>
  <si>
    <t>Ｒ２波土　日和佐小野線（木岐トンネル）　美波・木岐他　トンネル照明設備工事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</si>
  <si>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</si>
  <si>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</si>
  <si>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</si>
  <si>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</si>
  <si>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</si>
  <si>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</si>
  <si>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</si>
  <si>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</si>
  <si>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ﾄﾝﾈﾙ照明設備工</t>
  </si>
  <si>
    <t>ﾄﾝﾈﾙ照明設備設置工</t>
  </si>
  <si>
    <t>ﾄﾝﾈﾙ照明器具設置　
　基本照明</t>
  </si>
  <si>
    <t>台</t>
  </si>
  <si>
    <t>ﾄﾝﾈﾙ照明器具設置　
　入口照明</t>
  </si>
  <si>
    <t>照明器具管理銘板</t>
  </si>
  <si>
    <t>枚</t>
  </si>
  <si>
    <t>ﾎﾟｰﾙ内ｼﾞｮｲﾝﾄﾕﾆｯﾄ</t>
  </si>
  <si>
    <t>個</t>
  </si>
  <si>
    <t>分電盤設置工</t>
  </si>
  <si>
    <t>屋外分電盤設置　</t>
  </si>
  <si>
    <t>面</t>
  </si>
  <si>
    <t>配管･配線工</t>
  </si>
  <si>
    <t>屋外配線　
　CV複合ｹｰﾌﾞﾙ（9C）</t>
  </si>
  <si>
    <t>m</t>
  </si>
  <si>
    <t>屋外配線　
　CV複合ｹｰﾌﾞﾙ（7C）</t>
  </si>
  <si>
    <t>屋外配線　
　CVｹｰﾌﾞﾙ（2C）</t>
  </si>
  <si>
    <t>屋外配線　
　CVｹｰﾌﾞﾙ（3C）</t>
  </si>
  <si>
    <t>地中配線　
　CVｹｰﾌﾞﾙ（2C）</t>
  </si>
  <si>
    <t>地中配線　
　CVｹｰﾌﾞﾙ（3C）</t>
  </si>
  <si>
    <t>接地線　
　IV線</t>
  </si>
  <si>
    <t>屋外配管　</t>
  </si>
  <si>
    <t>ﾓｰﾙﾄﾞ処理</t>
  </si>
  <si>
    <t>配管・配線付属品</t>
  </si>
  <si>
    <t>屋外配線　
　FCPEVSｹｰﾌﾞﾙ</t>
  </si>
  <si>
    <t>ﾌﾟﾙﾎﾞｯｸｽ設置工</t>
  </si>
  <si>
    <t>ﾌﾟﾙﾎﾞｯｸｽ設置</t>
  </si>
  <si>
    <t>ﾄﾝﾈﾙ照明設備撤去工</t>
  </si>
  <si>
    <t>ﾄﾝﾈﾙ照明器具撤去　</t>
  </si>
  <si>
    <t>現場発生品運搬(電気)　</t>
  </si>
  <si>
    <t>分電盤撤去工</t>
  </si>
  <si>
    <t xml:space="preserve">屋外分電盤撤去 </t>
  </si>
  <si>
    <t>配管･配線撤去工</t>
  </si>
  <si>
    <t>屋外配管撤去　</t>
  </si>
  <si>
    <t>配線撤去　</t>
  </si>
  <si>
    <t>ﾌﾟﾙﾎﾞｯｸｽ撤去工</t>
  </si>
  <si>
    <t>ﾌﾟﾙﾎﾞｯｸｽ撤去</t>
  </si>
  <si>
    <t>仮設工</t>
  </si>
  <si>
    <t>作業車両</t>
  </si>
  <si>
    <t>高所作業車</t>
  </si>
  <si>
    <t>日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</si>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</sst>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A1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G11+G53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G12+G19+G21+G37+G39+G43+G46+G51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6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8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17</v>
      </c>
      <c r="F16" s="9">
        <v>12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20</v>
      </c>
      <c r="F17" s="9">
        <v>34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G22+G23+G24+G25+G26+G27+G28+G29+G30+G31+G32+G33+G34+G35+G36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28</v>
      </c>
      <c r="F22" s="9">
        <v>127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28</v>
      </c>
      <c r="F23" s="9">
        <v>57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28</v>
      </c>
      <c r="F24" s="9">
        <v>133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28</v>
      </c>
      <c r="F25" s="9">
        <v>50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28</v>
      </c>
      <c r="F26" s="9">
        <v>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28</v>
      </c>
      <c r="F27" s="9">
        <v>12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28</v>
      </c>
      <c r="F28" s="9">
        <v>34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28</v>
      </c>
      <c r="F29" s="9">
        <v>69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28</v>
      </c>
      <c r="F30" s="9">
        <v>35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28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35</v>
      </c>
      <c r="E32" s="8" t="s">
        <v>28</v>
      </c>
      <c r="F32" s="9">
        <v>4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28</v>
      </c>
      <c r="F33" s="9">
        <v>6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36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37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38</v>
      </c>
      <c r="E36" s="8" t="s">
        <v>28</v>
      </c>
      <c r="F36" s="9">
        <v>13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39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40</v>
      </c>
      <c r="E38" s="8" t="s">
        <v>22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41</v>
      </c>
      <c r="D39" s="23"/>
      <c r="E39" s="8" t="s">
        <v>13</v>
      </c>
      <c r="F39" s="9">
        <v>1</v>
      </c>
      <c r="G39" s="10">
        <f>G40+G41+G42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42</v>
      </c>
      <c r="E40" s="8" t="s">
        <v>17</v>
      </c>
      <c r="F40" s="9">
        <v>11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42</v>
      </c>
      <c r="E41" s="8" t="s">
        <v>17</v>
      </c>
      <c r="F41" s="9">
        <v>40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43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44</v>
      </c>
      <c r="D43" s="23"/>
      <c r="E43" s="8" t="s">
        <v>13</v>
      </c>
      <c r="F43" s="9">
        <v>1</v>
      </c>
      <c r="G43" s="10">
        <f>G44+G45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45</v>
      </c>
      <c r="E44" s="8" t="s">
        <v>25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43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46</v>
      </c>
      <c r="D46" s="23"/>
      <c r="E46" s="8" t="s">
        <v>13</v>
      </c>
      <c r="F46" s="9">
        <v>1</v>
      </c>
      <c r="G46" s="10">
        <f>G47+G48+G49+G50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47</v>
      </c>
      <c r="E47" s="8" t="s">
        <v>13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48</v>
      </c>
      <c r="E48" s="8" t="s">
        <v>13</v>
      </c>
      <c r="F48" s="9">
        <v>1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43</v>
      </c>
      <c r="E49" s="8" t="s">
        <v>13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43</v>
      </c>
      <c r="E50" s="8" t="s">
        <v>13</v>
      </c>
      <c r="F50" s="9">
        <v>1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23" t="s">
        <v>49</v>
      </c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50</v>
      </c>
      <c r="E52" s="8" t="s">
        <v>22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23" t="s">
        <v>51</v>
      </c>
      <c r="C53" s="23"/>
      <c r="D53" s="23"/>
      <c r="E53" s="8" t="s">
        <v>13</v>
      </c>
      <c r="F53" s="9">
        <v>1</v>
      </c>
      <c r="G53" s="10">
        <f>G54+G56</f>
        <v>0</v>
      </c>
      <c r="I53" s="12">
        <v>44</v>
      </c>
      <c r="J53" s="13">
        <v>2</v>
      </c>
    </row>
    <row r="54" spans="1:10" ht="42" customHeight="1" x14ac:dyDescent="0.15">
      <c r="A54" s="6"/>
      <c r="B54" s="7"/>
      <c r="C54" s="23" t="s">
        <v>52</v>
      </c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53</v>
      </c>
      <c r="E55" s="8" t="s">
        <v>54</v>
      </c>
      <c r="F55" s="9">
        <v>20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23" t="s">
        <v>55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56</v>
      </c>
      <c r="E57" s="8" t="s">
        <v>13</v>
      </c>
      <c r="F57" s="9">
        <v>1</v>
      </c>
      <c r="G57" s="11"/>
      <c r="I57" s="12">
        <v>48</v>
      </c>
      <c r="J57" s="13">
        <v>4</v>
      </c>
    </row>
    <row r="58" spans="1:10" ht="42" customHeight="1" x14ac:dyDescent="0.15">
      <c r="A58" s="22" t="s">
        <v>57</v>
      </c>
      <c r="B58" s="23"/>
      <c r="C58" s="23"/>
      <c r="D58" s="23"/>
      <c r="E58" s="8" t="s">
        <v>13</v>
      </c>
      <c r="F58" s="9">
        <v>1</v>
      </c>
      <c r="G58" s="10">
        <f>G11+G53</f>
        <v>0</v>
      </c>
      <c r="I58" s="12">
        <v>49</v>
      </c>
      <c r="J58" s="13">
        <v>20</v>
      </c>
    </row>
    <row r="59" spans="1:10" ht="42" customHeight="1" x14ac:dyDescent="0.15">
      <c r="A59" s="22" t="s">
        <v>58</v>
      </c>
      <c r="B59" s="23"/>
      <c r="C59" s="23"/>
      <c r="D59" s="23"/>
      <c r="E59" s="8" t="s">
        <v>13</v>
      </c>
      <c r="F59" s="9">
        <v>1</v>
      </c>
      <c r="G59" s="10">
        <f>G60</f>
        <v>0</v>
      </c>
      <c r="I59" s="12">
        <v>50</v>
      </c>
      <c r="J59" s="13">
        <v>200</v>
      </c>
    </row>
    <row r="60" spans="1:10" ht="42" customHeight="1" x14ac:dyDescent="0.15">
      <c r="A60" s="6"/>
      <c r="B60" s="23" t="s">
        <v>59</v>
      </c>
      <c r="C60" s="23"/>
      <c r="D60" s="23"/>
      <c r="E60" s="8" t="s">
        <v>13</v>
      </c>
      <c r="F60" s="9">
        <v>1</v>
      </c>
      <c r="G60" s="11"/>
      <c r="I60" s="12">
        <v>51</v>
      </c>
      <c r="J60" s="13"/>
    </row>
    <row r="61" spans="1:10" ht="42" customHeight="1" x14ac:dyDescent="0.15">
      <c r="A61" s="22" t="s">
        <v>60</v>
      </c>
      <c r="B61" s="23"/>
      <c r="C61" s="23"/>
      <c r="D61" s="23"/>
      <c r="E61" s="8" t="s">
        <v>13</v>
      </c>
      <c r="F61" s="9">
        <v>1</v>
      </c>
      <c r="G61" s="10">
        <f>G58+G59</f>
        <v>0</v>
      </c>
      <c r="I61" s="12">
        <v>52</v>
      </c>
      <c r="J61" s="13"/>
    </row>
    <row r="62" spans="1:10" ht="42" customHeight="1" x14ac:dyDescent="0.15">
      <c r="A62" s="6"/>
      <c r="B62" s="23" t="s">
        <v>61</v>
      </c>
      <c r="C62" s="23"/>
      <c r="D62" s="23"/>
      <c r="E62" s="8" t="s">
        <v>13</v>
      </c>
      <c r="F62" s="9">
        <v>1</v>
      </c>
      <c r="G62" s="11"/>
      <c r="I62" s="12">
        <v>53</v>
      </c>
      <c r="J62" s="13">
        <v>210</v>
      </c>
    </row>
    <row r="63" spans="1:10" ht="42" customHeight="1" x14ac:dyDescent="0.15">
      <c r="A63" s="22" t="s">
        <v>62</v>
      </c>
      <c r="B63" s="23"/>
      <c r="C63" s="23"/>
      <c r="D63" s="23"/>
      <c r="E63" s="8" t="s">
        <v>13</v>
      </c>
      <c r="F63" s="9">
        <v>1</v>
      </c>
      <c r="G63" s="10">
        <f>G58+G59+G62</f>
        <v>0</v>
      </c>
      <c r="I63" s="12">
        <v>54</v>
      </c>
      <c r="J63" s="13"/>
    </row>
    <row r="64" spans="1:10" ht="42" customHeight="1" x14ac:dyDescent="0.15">
      <c r="A64" s="6"/>
      <c r="B64" s="23" t="s">
        <v>63</v>
      </c>
      <c r="C64" s="23"/>
      <c r="D64" s="23"/>
      <c r="E64" s="8" t="s">
        <v>13</v>
      </c>
      <c r="F64" s="9">
        <v>1</v>
      </c>
      <c r="G64" s="11"/>
      <c r="I64" s="12">
        <v>55</v>
      </c>
      <c r="J64" s="13">
        <v>220</v>
      </c>
    </row>
    <row r="65" spans="1:10" ht="42" customHeight="1" x14ac:dyDescent="0.15">
      <c r="A65" s="22" t="s">
        <v>64</v>
      </c>
      <c r="B65" s="23"/>
      <c r="C65" s="23"/>
      <c r="D65" s="23"/>
      <c r="E65" s="8" t="s">
        <v>13</v>
      </c>
      <c r="F65" s="9">
        <v>1</v>
      </c>
      <c r="G65" s="10">
        <f>G63+G64</f>
        <v>0</v>
      </c>
      <c r="I65" s="12">
        <v>56</v>
      </c>
      <c r="J65" s="13">
        <v>30</v>
      </c>
    </row>
    <row r="66" spans="1:10" ht="42" customHeight="1" x14ac:dyDescent="0.15">
      <c r="A66" s="24" t="s">
        <v>65</v>
      </c>
      <c r="B66" s="25"/>
      <c r="C66" s="25"/>
      <c r="D66" s="25"/>
      <c r="E66" s="14" t="s">
        <v>66</v>
      </c>
      <c r="F66" s="15" t="s">
        <v>66</v>
      </c>
      <c r="G66" s="16">
        <f>G65</f>
        <v>0</v>
      </c>
      <c r="I66" s="17">
        <v>57</v>
      </c>
      <c r="J66" s="17">
        <v>90</v>
      </c>
    </row>
  </sheetData>
  <sheetProtection sheet="1"/>
  <mergeCells count="63">
    <mergeCell ref="B64:D64"/>
    <mergeCell ref="A65:D65"/>
    <mergeCell ref="A66:D66"/>
    <mergeCell ref="A59:D59"/>
    <mergeCell ref="B60:D60"/>
    <mergeCell ref="A61:D61"/>
    <mergeCell ref="B62:D62"/>
    <mergeCell ref="A63:D63"/>
    <mergeCell ref="C54:D54"/>
    <mergeCell ref="D55"/>
    <mergeCell ref="C56:D56"/>
    <mergeCell ref="D57"/>
    <mergeCell ref="A58:D58"/>
    <mergeCell ref="D49"/>
    <mergeCell ref="D50"/>
    <mergeCell ref="C51:D51"/>
    <mergeCell ref="D52"/>
    <mergeCell ref="B53:D53"/>
    <mergeCell ref="D44"/>
    <mergeCell ref="D45"/>
    <mergeCell ref="C46:D46"/>
    <mergeCell ref="D47"/>
    <mergeCell ref="D48"/>
    <mergeCell ref="C39:D39"/>
    <mergeCell ref="D40"/>
    <mergeCell ref="D41"/>
    <mergeCell ref="D42"/>
    <mergeCell ref="C43:D43"/>
    <mergeCell ref="D34"/>
    <mergeCell ref="D35"/>
    <mergeCell ref="D36"/>
    <mergeCell ref="C37:D37"/>
    <mergeCell ref="D38"/>
    <mergeCell ref="D29"/>
    <mergeCell ref="D30"/>
    <mergeCell ref="D31"/>
    <mergeCell ref="D32"/>
    <mergeCell ref="D33"/>
    <mergeCell ref="D24"/>
    <mergeCell ref="D25"/>
    <mergeCell ref="D26"/>
    <mergeCell ref="D27"/>
    <mergeCell ref="D28"/>
    <mergeCell ref="C19:D19"/>
    <mergeCell ref="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2020-09-10T04:13:41Z</dcterms:created>
  <dcterms:modified xsi:type="dcterms:W3CDTF">2020-09-10T04:13:50Z</dcterms:modified>
</cp:coreProperties>
</file>